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'Sheet2'!$A$1:$I$17</definedName>
  </definedNames>
  <calcPr fullCalcOnLoad="1"/>
</workbook>
</file>

<file path=xl/sharedStrings.xml><?xml version="1.0" encoding="utf-8"?>
<sst xmlns="http://schemas.openxmlformats.org/spreadsheetml/2006/main" count="23" uniqueCount="22">
  <si>
    <t>Nr. Crt.</t>
  </si>
  <si>
    <t>DENUMIREA FURNIZORULUI</t>
  </si>
  <si>
    <t>Puncte crit. 1</t>
  </si>
  <si>
    <t>Val. crit. 1</t>
  </si>
  <si>
    <t>Val. crit. 2</t>
  </si>
  <si>
    <t>Total general</t>
  </si>
  <si>
    <t>10%</t>
  </si>
  <si>
    <t>90%</t>
  </si>
  <si>
    <t>Puncte crit.2</t>
  </si>
  <si>
    <t>Total Puncte crit.1-2</t>
  </si>
  <si>
    <t>Spitalul Clinic Judetean Timisoara</t>
  </si>
  <si>
    <t>Total VALORI CONTRACT TRIM II 2018</t>
  </si>
  <si>
    <t>TOTAL PUNCTAJ CRITERIU EVALUARE</t>
  </si>
  <si>
    <t>TOTAL SUMA</t>
  </si>
  <si>
    <t>TOTAL PUNCTAJ CRITERIU DISPONIBILITATE</t>
  </si>
  <si>
    <t>TOTAL SUMA criteriu 1 + 2</t>
  </si>
  <si>
    <t>CENTRALIZATOR SERVICII PARACLINICE- SCINTIGRAFIE / NR. PUNCTE, VALOAREA PUNCTULUI SI VALORI CONTRACT</t>
  </si>
  <si>
    <t>VALOAREA UNUI PUNCT CRITERIUL EVALUARE</t>
  </si>
  <si>
    <t>VALOAREA UNUI PUNCT CRITERIUL DISPONIBILITATE</t>
  </si>
  <si>
    <t>TOTAL PUNCTAJ CRITERIUL 1+2</t>
  </si>
  <si>
    <t>TOTAL SUMA CRITERIUL 1+2</t>
  </si>
  <si>
    <t>VALOAREA UNUI PUNCT FINALA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</si>
</sst>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4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75" zoomScalePageLayoutView="0" workbookViewId="0" topLeftCell="A1">
      <selection activeCell="A14" sqref="A14:IV17"/>
    </sheetView>
  </sheetViews>
  <sheetFormatPr defaultColWidth="9.140625" defaultRowHeight="12.75"/>
  <cols>
    <col min="1" max="1" width="10.8515625" style="0" customWidth="1"/>
    <col min="2" max="2" width="37.00390625" style="0" customWidth="1"/>
    <col min="3" max="3" width="18.28125" style="0" customWidth="1"/>
    <col min="4" max="4" width="15.140625" style="1" bestFit="1" customWidth="1"/>
    <col min="5" max="5" width="21.421875" style="1" customWidth="1"/>
    <col min="6" max="6" width="13.421875" style="1" customWidth="1"/>
    <col min="7" max="7" width="13.28125" style="1" customWidth="1"/>
    <col min="8" max="8" width="22.00390625" style="1" customWidth="1"/>
    <col min="9" max="9" width="20.28125" style="33" customWidth="1"/>
  </cols>
  <sheetData>
    <row r="1" spans="1:9" ht="21" customHeight="1">
      <c r="A1" s="25"/>
      <c r="B1" s="26"/>
      <c r="I1" s="28"/>
    </row>
    <row r="2" spans="1:9" ht="19.5">
      <c r="A2" s="2" t="s">
        <v>16</v>
      </c>
      <c r="B2" s="2"/>
      <c r="C2" s="2"/>
      <c r="D2" s="3"/>
      <c r="E2" s="3"/>
      <c r="F2" s="3"/>
      <c r="G2" s="3"/>
      <c r="H2" s="3"/>
      <c r="I2" s="28"/>
    </row>
    <row r="3" spans="2:9" ht="21.75" customHeight="1">
      <c r="B3" s="24"/>
      <c r="C3" s="12"/>
      <c r="I3" s="28"/>
    </row>
    <row r="4" spans="2:9" ht="12.75">
      <c r="B4" s="7"/>
      <c r="I4" s="28"/>
    </row>
    <row r="5" spans="4:9" ht="12.75">
      <c r="D5" s="10" t="s">
        <v>7</v>
      </c>
      <c r="F5" s="10" t="s">
        <v>6</v>
      </c>
      <c r="I5" s="29"/>
    </row>
    <row r="6" spans="1:9" ht="92.25" customHeight="1">
      <c r="A6" s="16" t="s">
        <v>0</v>
      </c>
      <c r="B6" s="21" t="s">
        <v>1</v>
      </c>
      <c r="C6" s="17" t="s">
        <v>2</v>
      </c>
      <c r="D6" s="17" t="s">
        <v>3</v>
      </c>
      <c r="E6" s="17" t="s">
        <v>8</v>
      </c>
      <c r="F6" s="17" t="s">
        <v>4</v>
      </c>
      <c r="G6" s="17" t="s">
        <v>9</v>
      </c>
      <c r="H6" s="17" t="s">
        <v>15</v>
      </c>
      <c r="I6" s="30" t="s">
        <v>11</v>
      </c>
    </row>
    <row r="7" spans="1:9" ht="46.5" customHeight="1">
      <c r="A7" s="14">
        <v>1</v>
      </c>
      <c r="B7" s="15" t="s">
        <v>10</v>
      </c>
      <c r="C7" s="22">
        <v>148</v>
      </c>
      <c r="D7" s="13">
        <f>C7*C11</f>
        <v>100251.216</v>
      </c>
      <c r="E7" s="13">
        <v>0</v>
      </c>
      <c r="F7" s="13">
        <v>0</v>
      </c>
      <c r="G7" s="13">
        <f>C7+E7</f>
        <v>148</v>
      </c>
      <c r="H7" s="13">
        <f>D7+F8</f>
        <v>111390.24</v>
      </c>
      <c r="I7" s="31">
        <f>G7*I11</f>
        <v>111390.24</v>
      </c>
    </row>
    <row r="8" spans="1:9" ht="46.5" customHeight="1">
      <c r="A8" s="18"/>
      <c r="B8" s="19" t="s">
        <v>5</v>
      </c>
      <c r="C8" s="20">
        <f>SUM(C7:C7)</f>
        <v>148</v>
      </c>
      <c r="D8" s="20">
        <f>SUM(D7:D7)</f>
        <v>100251.216</v>
      </c>
      <c r="E8" s="20">
        <f>SUM(E7:E7)</f>
        <v>0</v>
      </c>
      <c r="F8" s="20">
        <f>0.1*111390.24</f>
        <v>11139.024000000001</v>
      </c>
      <c r="G8" s="20">
        <f>SUM(G7:G7)</f>
        <v>148</v>
      </c>
      <c r="H8" s="13">
        <f>H7</f>
        <v>111390.24</v>
      </c>
      <c r="I8" s="27">
        <f>I7</f>
        <v>111390.24</v>
      </c>
    </row>
    <row r="9" spans="1:9" ht="77.25" customHeight="1">
      <c r="A9" s="36"/>
      <c r="B9" s="40" t="s">
        <v>12</v>
      </c>
      <c r="C9" s="41">
        <f>C8</f>
        <v>148</v>
      </c>
      <c r="D9" s="38"/>
      <c r="E9" s="40" t="s">
        <v>14</v>
      </c>
      <c r="F9" s="20">
        <f>E8</f>
        <v>0</v>
      </c>
      <c r="G9" s="38"/>
      <c r="H9" s="40" t="s">
        <v>19</v>
      </c>
      <c r="I9" s="27">
        <f>G8</f>
        <v>148</v>
      </c>
    </row>
    <row r="10" spans="1:9" ht="47.25" customHeight="1">
      <c r="A10" s="36"/>
      <c r="B10" s="40" t="s">
        <v>13</v>
      </c>
      <c r="C10" s="41">
        <f>0.9*111390.24</f>
        <v>100251.216</v>
      </c>
      <c r="D10" s="38"/>
      <c r="E10" s="40" t="s">
        <v>13</v>
      </c>
      <c r="F10" s="43">
        <f>0.1*111390.24</f>
        <v>11139.024000000001</v>
      </c>
      <c r="G10" s="38"/>
      <c r="H10" s="40" t="s">
        <v>20</v>
      </c>
      <c r="I10" s="27">
        <f>H8</f>
        <v>111390.24</v>
      </c>
    </row>
    <row r="11" spans="1:9" ht="72" customHeight="1">
      <c r="A11" s="36"/>
      <c r="B11" s="40" t="s">
        <v>17</v>
      </c>
      <c r="C11" s="42">
        <f>C10/C9</f>
        <v>677.3730810810811</v>
      </c>
      <c r="D11" s="38"/>
      <c r="E11" s="40" t="s">
        <v>18</v>
      </c>
      <c r="F11" s="43">
        <f>0</f>
        <v>0</v>
      </c>
      <c r="G11" s="38"/>
      <c r="H11" s="40" t="s">
        <v>21</v>
      </c>
      <c r="I11" s="27">
        <f>I10/I9</f>
        <v>752.6367567567568</v>
      </c>
    </row>
    <row r="12" spans="1:9" ht="19.5">
      <c r="A12" s="36"/>
      <c r="B12" s="37"/>
      <c r="C12" s="38"/>
      <c r="D12" s="38"/>
      <c r="E12" s="38"/>
      <c r="F12" s="38"/>
      <c r="G12" s="38"/>
      <c r="H12" s="11"/>
      <c r="I12" s="39"/>
    </row>
    <row r="13" spans="1:9" ht="19.5">
      <c r="A13" s="6"/>
      <c r="B13" s="4"/>
      <c r="C13" s="4"/>
      <c r="D13" s="5"/>
      <c r="E13" s="5"/>
      <c r="F13" s="5"/>
      <c r="G13" s="5"/>
      <c r="H13" s="5"/>
      <c r="I13" s="32"/>
    </row>
    <row r="14" spans="1:3" ht="18.75">
      <c r="A14" s="6"/>
      <c r="B14" s="9"/>
      <c r="C14" s="6"/>
    </row>
    <row r="15" ht="18.75">
      <c r="B15" s="9"/>
    </row>
    <row r="16" ht="18.75">
      <c r="B16" s="9"/>
    </row>
    <row r="17" ht="18.75">
      <c r="B17" s="9"/>
    </row>
    <row r="18" spans="3:4" ht="18.75">
      <c r="C18" s="23"/>
      <c r="D18" s="9"/>
    </row>
    <row r="19" spans="3:4" ht="18.75">
      <c r="C19" s="23"/>
      <c r="D19" s="9"/>
    </row>
    <row r="20" spans="3:4" ht="18.75">
      <c r="C20" s="9"/>
      <c r="D20" s="9"/>
    </row>
    <row r="21" spans="8:9" ht="18.75">
      <c r="H21" s="11"/>
      <c r="I21" s="34"/>
    </row>
    <row r="22" ht="18.75">
      <c r="H22" s="11"/>
    </row>
    <row r="23" spans="8:9" ht="18.75">
      <c r="H23" s="11"/>
      <c r="I23" s="35"/>
    </row>
    <row r="40" ht="12.75">
      <c r="D40" s="8"/>
    </row>
    <row r="41" ht="12.75">
      <c r="D41" s="8"/>
    </row>
    <row r="44" ht="12.75">
      <c r="D44" s="8"/>
    </row>
  </sheetData>
  <sheetProtection/>
  <printOptions/>
  <pageMargins left="0.29" right="0.2" top="0.73" bottom="0.83" header="0.5" footer="0.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2018-05-07T13:14:45Z</cp:lastPrinted>
  <dcterms:created xsi:type="dcterms:W3CDTF">2004-01-09T07:03:24Z</dcterms:created>
  <dcterms:modified xsi:type="dcterms:W3CDTF">2018-05-09T07:13:09Z</dcterms:modified>
  <cp:category/>
  <cp:version/>
  <cp:contentType/>
  <cp:contentStatus/>
</cp:coreProperties>
</file>